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55" i="1" l="1"/>
  <c r="C54" i="1" s="1"/>
  <c r="C50" i="1"/>
  <c r="C49" i="1"/>
  <c r="C48" i="1"/>
  <c r="C47" i="1"/>
  <c r="C46" i="1"/>
  <c r="C45" i="1"/>
  <c r="C44" i="1"/>
  <c r="C43" i="1"/>
  <c r="C42" i="1"/>
  <c r="C40" i="1"/>
  <c r="C39" i="1" s="1"/>
  <c r="C36" i="1"/>
  <c r="C35" i="1" s="1"/>
  <c r="C33" i="1"/>
  <c r="C32" i="1"/>
  <c r="C31" i="1"/>
  <c r="C29" i="1"/>
  <c r="C28" i="1"/>
  <c r="C27" i="1"/>
  <c r="C25" i="1"/>
  <c r="C24" i="1" s="1"/>
  <c r="C22" i="1"/>
  <c r="C21" i="1" s="1"/>
  <c r="C15" i="1"/>
  <c r="C12" i="1"/>
  <c r="C8" i="1"/>
  <c r="C7" i="1"/>
  <c r="C6" i="1"/>
  <c r="C5" i="1" s="1"/>
  <c r="C4" i="1" s="1"/>
</calcChain>
</file>

<file path=xl/sharedStrings.xml><?xml version="1.0" encoding="utf-8"?>
<sst xmlns="http://schemas.openxmlformats.org/spreadsheetml/2006/main" count="62" uniqueCount="60">
  <si>
    <t>Municipio de Villanueva Zacatecas</t>
  </si>
  <si>
    <t>Ingreso Estimado</t>
  </si>
  <si>
    <t>Iniciativa de Ley de Ingresos para el Ejercicio Fiscal 2017</t>
  </si>
  <si>
    <t>CRI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</si>
  <si>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</si>
  <si>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</si>
  <si>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</si>
  <si>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</si>
  <si>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</si>
  <si>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</si>
  <si>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</si>
  <si>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</si>
  <si>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</si>
  <si>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</si>
  <si>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 xml:space="preserve">Impuestos no comprendidos en las fracciones de la Ley de Ingresos causadas en ejercicios fiscales anteriores pendientes de liquidación o pago   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</si>
  <si>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</si>
  <si>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</si>
  <si>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</si>
  <si>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</si>
  <si>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</si>
  <si>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</si>
  <si>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</si>
  <si>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</si>
  <si>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</si>
  <si>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</si>
  <si>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</si>
  <si>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</si>
  <si>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</si>
  <si>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</si>
  <si>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</si>
  <si>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</si>
  <si>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 xml:space="preserve">Productos de capital 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</si>
  <si>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</si>
  <si>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</si>
  <si>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</si>
  <si>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</si>
  <si>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</si>
  <si>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</si>
  <si>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</si>
  <si>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</si>
  <si>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</si>
  <si>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</si>
  <si>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</si>
  <si>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</si>
  <si>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</si>
  <si>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</si>
  <si>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</si>
  <si>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</si>
  <si>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</si>
  <si>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</si>
  <si>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</si>
  <si>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</si>
  <si>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</si>
  <si>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01</t>
  </si>
  <si>
    <t>Endeudamiento interno</t>
  </si>
  <si>
    <t>02</t>
  </si>
  <si>
    <t>Endeudamiento externo</t>
  </si>
  <si>
    <t>NOTAS: 
1. DEBE PRESENTARSE DEBIDAMENTE SIGNADO Y SELLADO 
2. ESTE FORMATO ES EL QUE DEBE IR EN EL ARTÍCULO 2° DE LA LEY DE INGRESOS (PUEDE COPIAR Y PEGAR)</t>
  </si>
  <si>
    <t>&gt; SÓLO SI SON BIENES NO INVENTARIADOS ****ESTABA EN LA 4151****</t>
  </si>
  <si>
    <t>anteriormente considerados en 4161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</si>
</sst>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Gill Sans MT"/>
      <family val="2"/>
    </font>
    <font>
      <b/>
      <sz val="14"/>
      <color theme="1"/>
      <name val="Gill Sans MT"/>
      <family val="2"/>
    </font>
    <font>
      <b/>
      <sz val="12"/>
      <color theme="1"/>
      <name val="Gill Sans MT"/>
      <family val="2"/>
    </font>
    <font>
      <b/>
      <u/>
      <sz val="12"/>
      <color theme="1"/>
      <name val="Gill Sans MT"/>
      <family val="2"/>
    </font>
    <font>
      <u val="double"/>
      <sz val="10"/>
      <color theme="1"/>
      <name val="Gill Sans MT"/>
      <family val="2"/>
    </font>
    <font>
      <b/>
      <u val="double"/>
      <sz val="11"/>
      <color theme="1"/>
      <name val="Gill Sans MT"/>
      <family val="2"/>
    </font>
    <font>
      <b/>
      <u val="doubleAccounting"/>
      <sz val="11"/>
      <color theme="1"/>
      <name val="Gill Sans MT"/>
      <family val="2"/>
    </font>
    <font>
      <b/>
      <u/>
      <sz val="10"/>
      <color theme="1"/>
      <name val="Gill Sans MT"/>
      <family val="2"/>
    </font>
    <font>
      <b/>
      <u/>
      <sz val="11"/>
      <color theme="1"/>
      <name val="Gill Sans MT"/>
      <family val="2"/>
    </font>
    <font>
      <sz val="11"/>
      <color theme="1"/>
      <name val="Gill Sans MT"/>
      <family val="2"/>
    </font>
    <font>
      <sz val="10"/>
      <color rgb="FF7F7F7F"/>
      <name val="Gill Sans MT"/>
      <family val="2"/>
    </font>
    <font>
      <sz val="11"/>
      <color rgb="FF7F7F7F"/>
      <name val="Gill Sans MT"/>
      <family val="2"/>
    </font>
    <font>
      <b/>
      <u/>
      <sz val="10"/>
      <color rgb="FF7F7F7F"/>
      <name val="Gill Sans MT"/>
      <family val="2"/>
    </font>
    <font>
      <b/>
      <u/>
      <sz val="11"/>
      <color rgb="FF7F7F7F"/>
      <name val="Gill Sans MT"/>
      <family val="2"/>
    </font>
    <font>
      <sz val="10"/>
      <name val="Gill Sans MT"/>
      <family val="2"/>
    </font>
    <font>
      <sz val="11"/>
      <name val="Gill Sans MT"/>
      <family val="2"/>
    </font>
    <font>
      <sz val="11"/>
      <name val="Calibri"/>
      <family val="2"/>
      <scheme val="minor"/>
    </font>
    <font>
      <b/>
      <u val="singleAccounting"/>
      <sz val="11"/>
      <color theme="1"/>
      <name val="Gill Sans MT"/>
      <family val="2"/>
    </font>
    <font>
      <b/>
      <sz val="14"/>
      <color rgb="FF002060"/>
      <name val="Calibri"/>
      <family val="2"/>
      <scheme val="minor"/>
    </font>
    <font>
      <sz val="10"/>
      <color rgb="FFFF0000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rgb="FFA6A6A6"/>
      </left>
      <right style="medium">
        <color rgb="FFA6A6A6"/>
      </right>
      <top style="medium">
        <color rgb="FFA6A6A6"/>
      </top>
      <bottom style="medium">
        <color rgb="FFA6A6A6"/>
      </bottom>
      <diagonal/>
    </border>
    <border>
      <left style="medium">
        <color rgb="FFA6A6A6"/>
      </left>
      <right style="medium">
        <color rgb="FFA6A6A6"/>
      </right>
      <top style="medium">
        <color rgb="FFA6A6A6"/>
      </top>
      <bottom/>
      <diagonal/>
    </border>
    <border>
      <left style="medium">
        <color rgb="FFA6A6A6"/>
      </left>
      <right style="medium">
        <color rgb="FFA6A6A6"/>
      </right>
      <top/>
      <bottom style="medium">
        <color rgb="FFA6A6A6"/>
      </bottom>
      <diagonal/>
    </border>
    <border>
      <left/>
      <right style="medium">
        <color rgb="FFA6A6A6"/>
      </right>
      <top/>
      <bottom style="medium">
        <color rgb="FFA6A6A6"/>
      </bottom>
      <diagonal/>
    </border>
    <border>
      <left/>
      <right style="medium">
        <color rgb="FFA6A6A6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43" fontId="1" fillId="0" borderId="0" xfId="1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Protection="1"/>
    <xf numFmtId="0" fontId="0" fillId="0" borderId="0" xfId="0" applyProtection="1"/>
    <xf numFmtId="0" fontId="4" fillId="0" borderId="1" xfId="0" applyFont="1" applyBorder="1" applyAlignment="1" applyProtection="1">
      <alignment horizontal="justify" vertical="center"/>
      <protection locked="0"/>
    </xf>
    <xf numFmtId="43" fontId="5" fillId="0" borderId="2" xfId="1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justify" vertical="center" wrapText="1"/>
      <protection locked="0"/>
    </xf>
    <xf numFmtId="43" fontId="5" fillId="0" borderId="3" xfId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justify" vertical="center" wrapText="1"/>
    </xf>
    <xf numFmtId="43" fontId="9" fillId="2" borderId="4" xfId="1" applyFont="1" applyFill="1" applyBorder="1" applyAlignment="1" applyProtection="1">
      <alignment horizontal="right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1" fillId="4" borderId="3" xfId="0" applyFont="1" applyFill="1" applyBorder="1" applyAlignment="1" applyProtection="1">
      <alignment horizontal="justify" vertical="center" wrapText="1"/>
    </xf>
    <xf numFmtId="43" fontId="11" fillId="4" borderId="4" xfId="1" applyFont="1" applyFill="1" applyBorder="1" applyAlignment="1" applyProtection="1">
      <alignment horizontal="right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justify" vertical="center" wrapText="1"/>
    </xf>
    <xf numFmtId="43" fontId="12" fillId="0" borderId="4" xfId="1" applyFont="1" applyFill="1" applyBorder="1" applyAlignment="1" applyProtection="1">
      <alignment horizontal="right" vertical="center" wrapText="1"/>
    </xf>
    <xf numFmtId="0" fontId="13" fillId="0" borderId="5" xfId="0" applyFont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justify" vertical="center" wrapText="1"/>
    </xf>
    <xf numFmtId="43" fontId="14" fillId="0" borderId="4" xfId="1" applyFont="1" applyBorder="1" applyAlignment="1" applyProtection="1">
      <alignment horizontal="right" vertical="center" wrapText="1"/>
    </xf>
    <xf numFmtId="0" fontId="15" fillId="3" borderId="5" xfId="0" applyFont="1" applyFill="1" applyBorder="1" applyAlignment="1" applyProtection="1">
      <alignment horizontal="center" vertical="center" wrapText="1"/>
    </xf>
    <xf numFmtId="0" fontId="16" fillId="4" borderId="3" xfId="0" applyFont="1" applyFill="1" applyBorder="1" applyAlignment="1" applyProtection="1">
      <alignment horizontal="justify" vertical="center" wrapText="1"/>
    </xf>
    <xf numFmtId="0" fontId="17" fillId="0" borderId="5" xfId="0" applyFont="1" applyBorder="1" applyAlignment="1" applyProtection="1">
      <alignment horizontal="center" vertical="center" wrapText="1"/>
    </xf>
    <xf numFmtId="0" fontId="18" fillId="0" borderId="3" xfId="0" applyFont="1" applyBorder="1" applyAlignment="1" applyProtection="1">
      <alignment horizontal="justify" vertical="center" wrapText="1"/>
    </xf>
    <xf numFmtId="43" fontId="18" fillId="0" borderId="4" xfId="1" applyFont="1" applyFill="1" applyBorder="1" applyAlignment="1" applyProtection="1">
      <alignment horizontal="right" vertical="center" wrapText="1"/>
    </xf>
    <xf numFmtId="0" fontId="19" fillId="0" borderId="0" xfId="0" applyFont="1" applyFill="1" applyProtection="1">
      <protection locked="0"/>
    </xf>
    <xf numFmtId="0" fontId="19" fillId="0" borderId="0" xfId="0" applyFont="1" applyFill="1" applyProtection="1"/>
    <xf numFmtId="0" fontId="19" fillId="0" borderId="0" xfId="0" applyFont="1" applyProtection="1"/>
    <xf numFmtId="43" fontId="20" fillId="4" borderId="4" xfId="1" applyFont="1" applyFill="1" applyBorder="1" applyAlignment="1" applyProtection="1">
      <alignment horizontal="right" vertical="center" wrapText="1"/>
    </xf>
    <xf numFmtId="0" fontId="21" fillId="0" borderId="0" xfId="0" applyFont="1" applyAlignment="1" applyProtection="1">
      <alignment wrapText="1"/>
    </xf>
    <xf numFmtId="0" fontId="21" fillId="0" borderId="0" xfId="0" applyFont="1" applyProtection="1"/>
    <xf numFmtId="0" fontId="22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/>
    <xf numFmtId="43" fontId="19" fillId="0" borderId="0" xfId="1" applyFont="1" applyProtection="1"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Fill="1" applyProtection="1"/>
    <xf numFmtId="43" fontId="1" fillId="0" borderId="0" xfId="1" applyFont="1" applyAlignment="1" applyProtection="1">
      <alignment horizontal="left" vertical="center"/>
      <protection locked="0"/>
    </xf>
    <xf numFmtId="14" fontId="1" fillId="0" borderId="0" xfId="1" applyNumberFormat="1" applyFont="1" applyProtection="1">
      <protection locked="0"/>
    </xf>
    <xf numFmtId="43" fontId="2" fillId="0" borderId="0" xfId="1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oreria1/Desktop/Ingresos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de Ingresos  2017"/>
      <sheetName val="Resumen Fuentes de Financiamien"/>
      <sheetName val="Norma CRI - Ley Ingresos 2017"/>
      <sheetName val="Indicaciones Generales "/>
    </sheetNames>
    <sheetDataSet>
      <sheetData sheetId="0">
        <row r="9">
          <cell r="D9">
            <v>1003</v>
          </cell>
        </row>
        <row r="16">
          <cell r="D16">
            <v>8099387</v>
          </cell>
        </row>
        <row r="23">
          <cell r="D23">
            <v>1062783</v>
          </cell>
        </row>
        <row r="26">
          <cell r="D26">
            <v>50002</v>
          </cell>
        </row>
        <row r="32">
          <cell r="D32">
            <v>1</v>
          </cell>
        </row>
        <row r="35">
          <cell r="D35">
            <v>327342</v>
          </cell>
        </row>
        <row r="61">
          <cell r="D61">
            <v>2775268</v>
          </cell>
        </row>
        <row r="275">
          <cell r="D275">
            <v>3</v>
          </cell>
        </row>
        <row r="279">
          <cell r="D279">
            <v>269503</v>
          </cell>
        </row>
        <row r="287">
          <cell r="D287">
            <v>39503</v>
          </cell>
        </row>
        <row r="301">
          <cell r="D301">
            <v>2</v>
          </cell>
        </row>
        <row r="305">
          <cell r="D305">
            <v>3</v>
          </cell>
        </row>
        <row r="309">
          <cell r="D309">
            <v>18008</v>
          </cell>
        </row>
        <row r="321">
          <cell r="D321">
            <v>174321</v>
          </cell>
        </row>
        <row r="330">
          <cell r="D330">
            <v>4</v>
          </cell>
        </row>
        <row r="335">
          <cell r="D335">
            <v>9</v>
          </cell>
        </row>
        <row r="358">
          <cell r="D358">
            <v>23</v>
          </cell>
        </row>
        <row r="390">
          <cell r="D390">
            <v>0</v>
          </cell>
        </row>
        <row r="428">
          <cell r="D428">
            <v>56038485</v>
          </cell>
        </row>
        <row r="431">
          <cell r="D431">
            <v>32716138</v>
          </cell>
        </row>
        <row r="434">
          <cell r="D434">
            <v>36</v>
          </cell>
        </row>
        <row r="472">
          <cell r="D472">
            <v>1</v>
          </cell>
        </row>
        <row r="474">
          <cell r="D474">
            <v>1</v>
          </cell>
        </row>
        <row r="476">
          <cell r="D476">
            <v>1</v>
          </cell>
        </row>
        <row r="479">
          <cell r="D479">
            <v>5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96"/>
  <sheetViews>
    <sheetView tabSelected="1" topLeftCell="A4" workbookViewId="0">
      <selection activeCell="H8" sqref="H8"/>
    </sheetView>
  </sheetViews>
  <sheetFormatPr baseColWidth="10" defaultRowHeight="15" x14ac:dyDescent="0.25"/>
  <cols>
    <col min="1" max="1" width="7.5703125" style="1" bestFit="1" customWidth="1"/>
    <col min="2" max="2" width="71" style="6" customWidth="1"/>
    <col min="3" max="3" width="21.5703125" style="3" customWidth="1"/>
    <col min="4" max="5" width="11.42578125" style="4"/>
    <col min="6" max="6" width="0" style="4" hidden="1" customWidth="1"/>
    <col min="7" max="7" width="0" style="5" hidden="1" customWidth="1"/>
    <col min="8" max="40" width="11.42578125" style="5"/>
    <col min="41" max="256" width="11.42578125" style="6"/>
    <col min="257" max="257" width="7.5703125" style="6" bestFit="1" customWidth="1"/>
    <col min="258" max="258" width="71" style="6" customWidth="1"/>
    <col min="259" max="259" width="21.5703125" style="6" customWidth="1"/>
    <col min="260" max="261" width="11.42578125" style="6"/>
    <col min="262" max="263" width="0" style="6" hidden="1" customWidth="1"/>
    <col min="264" max="512" width="11.42578125" style="6"/>
    <col min="513" max="513" width="7.5703125" style="6" bestFit="1" customWidth="1"/>
    <col min="514" max="514" width="71" style="6" customWidth="1"/>
    <col min="515" max="515" width="21.5703125" style="6" customWidth="1"/>
    <col min="516" max="517" width="11.42578125" style="6"/>
    <col min="518" max="519" width="0" style="6" hidden="1" customWidth="1"/>
    <col min="520" max="768" width="11.42578125" style="6"/>
    <col min="769" max="769" width="7.5703125" style="6" bestFit="1" customWidth="1"/>
    <col min="770" max="770" width="71" style="6" customWidth="1"/>
    <col min="771" max="771" width="21.5703125" style="6" customWidth="1"/>
    <col min="772" max="773" width="11.42578125" style="6"/>
    <col min="774" max="775" width="0" style="6" hidden="1" customWidth="1"/>
    <col min="776" max="1024" width="11.42578125" style="6"/>
    <col min="1025" max="1025" width="7.5703125" style="6" bestFit="1" customWidth="1"/>
    <col min="1026" max="1026" width="71" style="6" customWidth="1"/>
    <col min="1027" max="1027" width="21.5703125" style="6" customWidth="1"/>
    <col min="1028" max="1029" width="11.42578125" style="6"/>
    <col min="1030" max="1031" width="0" style="6" hidden="1" customWidth="1"/>
    <col min="1032" max="1280" width="11.42578125" style="6"/>
    <col min="1281" max="1281" width="7.5703125" style="6" bestFit="1" customWidth="1"/>
    <col min="1282" max="1282" width="71" style="6" customWidth="1"/>
    <col min="1283" max="1283" width="21.5703125" style="6" customWidth="1"/>
    <col min="1284" max="1285" width="11.42578125" style="6"/>
    <col min="1286" max="1287" width="0" style="6" hidden="1" customWidth="1"/>
    <col min="1288" max="1536" width="11.42578125" style="6"/>
    <col min="1537" max="1537" width="7.5703125" style="6" bestFit="1" customWidth="1"/>
    <col min="1538" max="1538" width="71" style="6" customWidth="1"/>
    <col min="1539" max="1539" width="21.5703125" style="6" customWidth="1"/>
    <col min="1540" max="1541" width="11.42578125" style="6"/>
    <col min="1542" max="1543" width="0" style="6" hidden="1" customWidth="1"/>
    <col min="1544" max="1792" width="11.42578125" style="6"/>
    <col min="1793" max="1793" width="7.5703125" style="6" bestFit="1" customWidth="1"/>
    <col min="1794" max="1794" width="71" style="6" customWidth="1"/>
    <col min="1795" max="1795" width="21.5703125" style="6" customWidth="1"/>
    <col min="1796" max="1797" width="11.42578125" style="6"/>
    <col min="1798" max="1799" width="0" style="6" hidden="1" customWidth="1"/>
    <col min="1800" max="2048" width="11.42578125" style="6"/>
    <col min="2049" max="2049" width="7.5703125" style="6" bestFit="1" customWidth="1"/>
    <col min="2050" max="2050" width="71" style="6" customWidth="1"/>
    <col min="2051" max="2051" width="21.5703125" style="6" customWidth="1"/>
    <col min="2052" max="2053" width="11.42578125" style="6"/>
    <col min="2054" max="2055" width="0" style="6" hidden="1" customWidth="1"/>
    <col min="2056" max="2304" width="11.42578125" style="6"/>
    <col min="2305" max="2305" width="7.5703125" style="6" bestFit="1" customWidth="1"/>
    <col min="2306" max="2306" width="71" style="6" customWidth="1"/>
    <col min="2307" max="2307" width="21.5703125" style="6" customWidth="1"/>
    <col min="2308" max="2309" width="11.42578125" style="6"/>
    <col min="2310" max="2311" width="0" style="6" hidden="1" customWidth="1"/>
    <col min="2312" max="2560" width="11.42578125" style="6"/>
    <col min="2561" max="2561" width="7.5703125" style="6" bestFit="1" customWidth="1"/>
    <col min="2562" max="2562" width="71" style="6" customWidth="1"/>
    <col min="2563" max="2563" width="21.5703125" style="6" customWidth="1"/>
    <col min="2564" max="2565" width="11.42578125" style="6"/>
    <col min="2566" max="2567" width="0" style="6" hidden="1" customWidth="1"/>
    <col min="2568" max="2816" width="11.42578125" style="6"/>
    <col min="2817" max="2817" width="7.5703125" style="6" bestFit="1" customWidth="1"/>
    <col min="2818" max="2818" width="71" style="6" customWidth="1"/>
    <col min="2819" max="2819" width="21.5703125" style="6" customWidth="1"/>
    <col min="2820" max="2821" width="11.42578125" style="6"/>
    <col min="2822" max="2823" width="0" style="6" hidden="1" customWidth="1"/>
    <col min="2824" max="3072" width="11.42578125" style="6"/>
    <col min="3073" max="3073" width="7.5703125" style="6" bestFit="1" customWidth="1"/>
    <col min="3074" max="3074" width="71" style="6" customWidth="1"/>
    <col min="3075" max="3075" width="21.5703125" style="6" customWidth="1"/>
    <col min="3076" max="3077" width="11.42578125" style="6"/>
    <col min="3078" max="3079" width="0" style="6" hidden="1" customWidth="1"/>
    <col min="3080" max="3328" width="11.42578125" style="6"/>
    <col min="3329" max="3329" width="7.5703125" style="6" bestFit="1" customWidth="1"/>
    <col min="3330" max="3330" width="71" style="6" customWidth="1"/>
    <col min="3331" max="3331" width="21.5703125" style="6" customWidth="1"/>
    <col min="3332" max="3333" width="11.42578125" style="6"/>
    <col min="3334" max="3335" width="0" style="6" hidden="1" customWidth="1"/>
    <col min="3336" max="3584" width="11.42578125" style="6"/>
    <col min="3585" max="3585" width="7.5703125" style="6" bestFit="1" customWidth="1"/>
    <col min="3586" max="3586" width="71" style="6" customWidth="1"/>
    <col min="3587" max="3587" width="21.5703125" style="6" customWidth="1"/>
    <col min="3588" max="3589" width="11.42578125" style="6"/>
    <col min="3590" max="3591" width="0" style="6" hidden="1" customWidth="1"/>
    <col min="3592" max="3840" width="11.42578125" style="6"/>
    <col min="3841" max="3841" width="7.5703125" style="6" bestFit="1" customWidth="1"/>
    <col min="3842" max="3842" width="71" style="6" customWidth="1"/>
    <col min="3843" max="3843" width="21.5703125" style="6" customWidth="1"/>
    <col min="3844" max="3845" width="11.42578125" style="6"/>
    <col min="3846" max="3847" width="0" style="6" hidden="1" customWidth="1"/>
    <col min="3848" max="4096" width="11.42578125" style="6"/>
    <col min="4097" max="4097" width="7.5703125" style="6" bestFit="1" customWidth="1"/>
    <col min="4098" max="4098" width="71" style="6" customWidth="1"/>
    <col min="4099" max="4099" width="21.5703125" style="6" customWidth="1"/>
    <col min="4100" max="4101" width="11.42578125" style="6"/>
    <col min="4102" max="4103" width="0" style="6" hidden="1" customWidth="1"/>
    <col min="4104" max="4352" width="11.42578125" style="6"/>
    <col min="4353" max="4353" width="7.5703125" style="6" bestFit="1" customWidth="1"/>
    <col min="4354" max="4354" width="71" style="6" customWidth="1"/>
    <col min="4355" max="4355" width="21.5703125" style="6" customWidth="1"/>
    <col min="4356" max="4357" width="11.42578125" style="6"/>
    <col min="4358" max="4359" width="0" style="6" hidden="1" customWidth="1"/>
    <col min="4360" max="4608" width="11.42578125" style="6"/>
    <col min="4609" max="4609" width="7.5703125" style="6" bestFit="1" customWidth="1"/>
    <col min="4610" max="4610" width="71" style="6" customWidth="1"/>
    <col min="4611" max="4611" width="21.5703125" style="6" customWidth="1"/>
    <col min="4612" max="4613" width="11.42578125" style="6"/>
    <col min="4614" max="4615" width="0" style="6" hidden="1" customWidth="1"/>
    <col min="4616" max="4864" width="11.42578125" style="6"/>
    <col min="4865" max="4865" width="7.5703125" style="6" bestFit="1" customWidth="1"/>
    <col min="4866" max="4866" width="71" style="6" customWidth="1"/>
    <col min="4867" max="4867" width="21.5703125" style="6" customWidth="1"/>
    <col min="4868" max="4869" width="11.42578125" style="6"/>
    <col min="4870" max="4871" width="0" style="6" hidden="1" customWidth="1"/>
    <col min="4872" max="5120" width="11.42578125" style="6"/>
    <col min="5121" max="5121" width="7.5703125" style="6" bestFit="1" customWidth="1"/>
    <col min="5122" max="5122" width="71" style="6" customWidth="1"/>
    <col min="5123" max="5123" width="21.5703125" style="6" customWidth="1"/>
    <col min="5124" max="5125" width="11.42578125" style="6"/>
    <col min="5126" max="5127" width="0" style="6" hidden="1" customWidth="1"/>
    <col min="5128" max="5376" width="11.42578125" style="6"/>
    <col min="5377" max="5377" width="7.5703125" style="6" bestFit="1" customWidth="1"/>
    <col min="5378" max="5378" width="71" style="6" customWidth="1"/>
    <col min="5379" max="5379" width="21.5703125" style="6" customWidth="1"/>
    <col min="5380" max="5381" width="11.42578125" style="6"/>
    <col min="5382" max="5383" width="0" style="6" hidden="1" customWidth="1"/>
    <col min="5384" max="5632" width="11.42578125" style="6"/>
    <col min="5633" max="5633" width="7.5703125" style="6" bestFit="1" customWidth="1"/>
    <col min="5634" max="5634" width="71" style="6" customWidth="1"/>
    <col min="5635" max="5635" width="21.5703125" style="6" customWidth="1"/>
    <col min="5636" max="5637" width="11.42578125" style="6"/>
    <col min="5638" max="5639" width="0" style="6" hidden="1" customWidth="1"/>
    <col min="5640" max="5888" width="11.42578125" style="6"/>
    <col min="5889" max="5889" width="7.5703125" style="6" bestFit="1" customWidth="1"/>
    <col min="5890" max="5890" width="71" style="6" customWidth="1"/>
    <col min="5891" max="5891" width="21.5703125" style="6" customWidth="1"/>
    <col min="5892" max="5893" width="11.42578125" style="6"/>
    <col min="5894" max="5895" width="0" style="6" hidden="1" customWidth="1"/>
    <col min="5896" max="6144" width="11.42578125" style="6"/>
    <col min="6145" max="6145" width="7.5703125" style="6" bestFit="1" customWidth="1"/>
    <col min="6146" max="6146" width="71" style="6" customWidth="1"/>
    <col min="6147" max="6147" width="21.5703125" style="6" customWidth="1"/>
    <col min="6148" max="6149" width="11.42578125" style="6"/>
    <col min="6150" max="6151" width="0" style="6" hidden="1" customWidth="1"/>
    <col min="6152" max="6400" width="11.42578125" style="6"/>
    <col min="6401" max="6401" width="7.5703125" style="6" bestFit="1" customWidth="1"/>
    <col min="6402" max="6402" width="71" style="6" customWidth="1"/>
    <col min="6403" max="6403" width="21.5703125" style="6" customWidth="1"/>
    <col min="6404" max="6405" width="11.42578125" style="6"/>
    <col min="6406" max="6407" width="0" style="6" hidden="1" customWidth="1"/>
    <col min="6408" max="6656" width="11.42578125" style="6"/>
    <col min="6657" max="6657" width="7.5703125" style="6" bestFit="1" customWidth="1"/>
    <col min="6658" max="6658" width="71" style="6" customWidth="1"/>
    <col min="6659" max="6659" width="21.5703125" style="6" customWidth="1"/>
    <col min="6660" max="6661" width="11.42578125" style="6"/>
    <col min="6662" max="6663" width="0" style="6" hidden="1" customWidth="1"/>
    <col min="6664" max="6912" width="11.42578125" style="6"/>
    <col min="6913" max="6913" width="7.5703125" style="6" bestFit="1" customWidth="1"/>
    <col min="6914" max="6914" width="71" style="6" customWidth="1"/>
    <col min="6915" max="6915" width="21.5703125" style="6" customWidth="1"/>
    <col min="6916" max="6917" width="11.42578125" style="6"/>
    <col min="6918" max="6919" width="0" style="6" hidden="1" customWidth="1"/>
    <col min="6920" max="7168" width="11.42578125" style="6"/>
    <col min="7169" max="7169" width="7.5703125" style="6" bestFit="1" customWidth="1"/>
    <col min="7170" max="7170" width="71" style="6" customWidth="1"/>
    <col min="7171" max="7171" width="21.5703125" style="6" customWidth="1"/>
    <col min="7172" max="7173" width="11.42578125" style="6"/>
    <col min="7174" max="7175" width="0" style="6" hidden="1" customWidth="1"/>
    <col min="7176" max="7424" width="11.42578125" style="6"/>
    <col min="7425" max="7425" width="7.5703125" style="6" bestFit="1" customWidth="1"/>
    <col min="7426" max="7426" width="71" style="6" customWidth="1"/>
    <col min="7427" max="7427" width="21.5703125" style="6" customWidth="1"/>
    <col min="7428" max="7429" width="11.42578125" style="6"/>
    <col min="7430" max="7431" width="0" style="6" hidden="1" customWidth="1"/>
    <col min="7432" max="7680" width="11.42578125" style="6"/>
    <col min="7681" max="7681" width="7.5703125" style="6" bestFit="1" customWidth="1"/>
    <col min="7682" max="7682" width="71" style="6" customWidth="1"/>
    <col min="7683" max="7683" width="21.5703125" style="6" customWidth="1"/>
    <col min="7684" max="7685" width="11.42578125" style="6"/>
    <col min="7686" max="7687" width="0" style="6" hidden="1" customWidth="1"/>
    <col min="7688" max="7936" width="11.42578125" style="6"/>
    <col min="7937" max="7937" width="7.5703125" style="6" bestFit="1" customWidth="1"/>
    <col min="7938" max="7938" width="71" style="6" customWidth="1"/>
    <col min="7939" max="7939" width="21.5703125" style="6" customWidth="1"/>
    <col min="7940" max="7941" width="11.42578125" style="6"/>
    <col min="7942" max="7943" width="0" style="6" hidden="1" customWidth="1"/>
    <col min="7944" max="8192" width="11.42578125" style="6"/>
    <col min="8193" max="8193" width="7.5703125" style="6" bestFit="1" customWidth="1"/>
    <col min="8194" max="8194" width="71" style="6" customWidth="1"/>
    <col min="8195" max="8195" width="21.5703125" style="6" customWidth="1"/>
    <col min="8196" max="8197" width="11.42578125" style="6"/>
    <col min="8198" max="8199" width="0" style="6" hidden="1" customWidth="1"/>
    <col min="8200" max="8448" width="11.42578125" style="6"/>
    <col min="8449" max="8449" width="7.5703125" style="6" bestFit="1" customWidth="1"/>
    <col min="8450" max="8450" width="71" style="6" customWidth="1"/>
    <col min="8451" max="8451" width="21.5703125" style="6" customWidth="1"/>
    <col min="8452" max="8453" width="11.42578125" style="6"/>
    <col min="8454" max="8455" width="0" style="6" hidden="1" customWidth="1"/>
    <col min="8456" max="8704" width="11.42578125" style="6"/>
    <col min="8705" max="8705" width="7.5703125" style="6" bestFit="1" customWidth="1"/>
    <col min="8706" max="8706" width="71" style="6" customWidth="1"/>
    <col min="8707" max="8707" width="21.5703125" style="6" customWidth="1"/>
    <col min="8708" max="8709" width="11.42578125" style="6"/>
    <col min="8710" max="8711" width="0" style="6" hidden="1" customWidth="1"/>
    <col min="8712" max="8960" width="11.42578125" style="6"/>
    <col min="8961" max="8961" width="7.5703125" style="6" bestFit="1" customWidth="1"/>
    <col min="8962" max="8962" width="71" style="6" customWidth="1"/>
    <col min="8963" max="8963" width="21.5703125" style="6" customWidth="1"/>
    <col min="8964" max="8965" width="11.42578125" style="6"/>
    <col min="8966" max="8967" width="0" style="6" hidden="1" customWidth="1"/>
    <col min="8968" max="9216" width="11.42578125" style="6"/>
    <col min="9217" max="9217" width="7.5703125" style="6" bestFit="1" customWidth="1"/>
    <col min="9218" max="9218" width="71" style="6" customWidth="1"/>
    <col min="9219" max="9219" width="21.5703125" style="6" customWidth="1"/>
    <col min="9220" max="9221" width="11.42578125" style="6"/>
    <col min="9222" max="9223" width="0" style="6" hidden="1" customWidth="1"/>
    <col min="9224" max="9472" width="11.42578125" style="6"/>
    <col min="9473" max="9473" width="7.5703125" style="6" bestFit="1" customWidth="1"/>
    <col min="9474" max="9474" width="71" style="6" customWidth="1"/>
    <col min="9475" max="9475" width="21.5703125" style="6" customWidth="1"/>
    <col min="9476" max="9477" width="11.42578125" style="6"/>
    <col min="9478" max="9479" width="0" style="6" hidden="1" customWidth="1"/>
    <col min="9480" max="9728" width="11.42578125" style="6"/>
    <col min="9729" max="9729" width="7.5703125" style="6" bestFit="1" customWidth="1"/>
    <col min="9730" max="9730" width="71" style="6" customWidth="1"/>
    <col min="9731" max="9731" width="21.5703125" style="6" customWidth="1"/>
    <col min="9732" max="9733" width="11.42578125" style="6"/>
    <col min="9734" max="9735" width="0" style="6" hidden="1" customWidth="1"/>
    <col min="9736" max="9984" width="11.42578125" style="6"/>
    <col min="9985" max="9985" width="7.5703125" style="6" bestFit="1" customWidth="1"/>
    <col min="9986" max="9986" width="71" style="6" customWidth="1"/>
    <col min="9987" max="9987" width="21.5703125" style="6" customWidth="1"/>
    <col min="9988" max="9989" width="11.42578125" style="6"/>
    <col min="9990" max="9991" width="0" style="6" hidden="1" customWidth="1"/>
    <col min="9992" max="10240" width="11.42578125" style="6"/>
    <col min="10241" max="10241" width="7.5703125" style="6" bestFit="1" customWidth="1"/>
    <col min="10242" max="10242" width="71" style="6" customWidth="1"/>
    <col min="10243" max="10243" width="21.5703125" style="6" customWidth="1"/>
    <col min="10244" max="10245" width="11.42578125" style="6"/>
    <col min="10246" max="10247" width="0" style="6" hidden="1" customWidth="1"/>
    <col min="10248" max="10496" width="11.42578125" style="6"/>
    <col min="10497" max="10497" width="7.5703125" style="6" bestFit="1" customWidth="1"/>
    <col min="10498" max="10498" width="71" style="6" customWidth="1"/>
    <col min="10499" max="10499" width="21.5703125" style="6" customWidth="1"/>
    <col min="10500" max="10501" width="11.42578125" style="6"/>
    <col min="10502" max="10503" width="0" style="6" hidden="1" customWidth="1"/>
    <col min="10504" max="10752" width="11.42578125" style="6"/>
    <col min="10753" max="10753" width="7.5703125" style="6" bestFit="1" customWidth="1"/>
    <col min="10754" max="10754" width="71" style="6" customWidth="1"/>
    <col min="10755" max="10755" width="21.5703125" style="6" customWidth="1"/>
    <col min="10756" max="10757" width="11.42578125" style="6"/>
    <col min="10758" max="10759" width="0" style="6" hidden="1" customWidth="1"/>
    <col min="10760" max="11008" width="11.42578125" style="6"/>
    <col min="11009" max="11009" width="7.5703125" style="6" bestFit="1" customWidth="1"/>
    <col min="11010" max="11010" width="71" style="6" customWidth="1"/>
    <col min="11011" max="11011" width="21.5703125" style="6" customWidth="1"/>
    <col min="11012" max="11013" width="11.42578125" style="6"/>
    <col min="11014" max="11015" width="0" style="6" hidden="1" customWidth="1"/>
    <col min="11016" max="11264" width="11.42578125" style="6"/>
    <col min="11265" max="11265" width="7.5703125" style="6" bestFit="1" customWidth="1"/>
    <col min="11266" max="11266" width="71" style="6" customWidth="1"/>
    <col min="11267" max="11267" width="21.5703125" style="6" customWidth="1"/>
    <col min="11268" max="11269" width="11.42578125" style="6"/>
    <col min="11270" max="11271" width="0" style="6" hidden="1" customWidth="1"/>
    <col min="11272" max="11520" width="11.42578125" style="6"/>
    <col min="11521" max="11521" width="7.5703125" style="6" bestFit="1" customWidth="1"/>
    <col min="11522" max="11522" width="71" style="6" customWidth="1"/>
    <col min="11523" max="11523" width="21.5703125" style="6" customWidth="1"/>
    <col min="11524" max="11525" width="11.42578125" style="6"/>
    <col min="11526" max="11527" width="0" style="6" hidden="1" customWidth="1"/>
    <col min="11528" max="11776" width="11.42578125" style="6"/>
    <col min="11777" max="11777" width="7.5703125" style="6" bestFit="1" customWidth="1"/>
    <col min="11778" max="11778" width="71" style="6" customWidth="1"/>
    <col min="11779" max="11779" width="21.5703125" style="6" customWidth="1"/>
    <col min="11780" max="11781" width="11.42578125" style="6"/>
    <col min="11782" max="11783" width="0" style="6" hidden="1" customWidth="1"/>
    <col min="11784" max="12032" width="11.42578125" style="6"/>
    <col min="12033" max="12033" width="7.5703125" style="6" bestFit="1" customWidth="1"/>
    <col min="12034" max="12034" width="71" style="6" customWidth="1"/>
    <col min="12035" max="12035" width="21.5703125" style="6" customWidth="1"/>
    <col min="12036" max="12037" width="11.42578125" style="6"/>
    <col min="12038" max="12039" width="0" style="6" hidden="1" customWidth="1"/>
    <col min="12040" max="12288" width="11.42578125" style="6"/>
    <col min="12289" max="12289" width="7.5703125" style="6" bestFit="1" customWidth="1"/>
    <col min="12290" max="12290" width="71" style="6" customWidth="1"/>
    <col min="12291" max="12291" width="21.5703125" style="6" customWidth="1"/>
    <col min="12292" max="12293" width="11.42578125" style="6"/>
    <col min="12294" max="12295" width="0" style="6" hidden="1" customWidth="1"/>
    <col min="12296" max="12544" width="11.42578125" style="6"/>
    <col min="12545" max="12545" width="7.5703125" style="6" bestFit="1" customWidth="1"/>
    <col min="12546" max="12546" width="71" style="6" customWidth="1"/>
    <col min="12547" max="12547" width="21.5703125" style="6" customWidth="1"/>
    <col min="12548" max="12549" width="11.42578125" style="6"/>
    <col min="12550" max="12551" width="0" style="6" hidden="1" customWidth="1"/>
    <col min="12552" max="12800" width="11.42578125" style="6"/>
    <col min="12801" max="12801" width="7.5703125" style="6" bestFit="1" customWidth="1"/>
    <col min="12802" max="12802" width="71" style="6" customWidth="1"/>
    <col min="12803" max="12803" width="21.5703125" style="6" customWidth="1"/>
    <col min="12804" max="12805" width="11.42578125" style="6"/>
    <col min="12806" max="12807" width="0" style="6" hidden="1" customWidth="1"/>
    <col min="12808" max="13056" width="11.42578125" style="6"/>
    <col min="13057" max="13057" width="7.5703125" style="6" bestFit="1" customWidth="1"/>
    <col min="13058" max="13058" width="71" style="6" customWidth="1"/>
    <col min="13059" max="13059" width="21.5703125" style="6" customWidth="1"/>
    <col min="13060" max="13061" width="11.42578125" style="6"/>
    <col min="13062" max="13063" width="0" style="6" hidden="1" customWidth="1"/>
    <col min="13064" max="13312" width="11.42578125" style="6"/>
    <col min="13313" max="13313" width="7.5703125" style="6" bestFit="1" customWidth="1"/>
    <col min="13314" max="13314" width="71" style="6" customWidth="1"/>
    <col min="13315" max="13315" width="21.5703125" style="6" customWidth="1"/>
    <col min="13316" max="13317" width="11.42578125" style="6"/>
    <col min="13318" max="13319" width="0" style="6" hidden="1" customWidth="1"/>
    <col min="13320" max="13568" width="11.42578125" style="6"/>
    <col min="13569" max="13569" width="7.5703125" style="6" bestFit="1" customWidth="1"/>
    <col min="13570" max="13570" width="71" style="6" customWidth="1"/>
    <col min="13571" max="13571" width="21.5703125" style="6" customWidth="1"/>
    <col min="13572" max="13573" width="11.42578125" style="6"/>
    <col min="13574" max="13575" width="0" style="6" hidden="1" customWidth="1"/>
    <col min="13576" max="13824" width="11.42578125" style="6"/>
    <col min="13825" max="13825" width="7.5703125" style="6" bestFit="1" customWidth="1"/>
    <col min="13826" max="13826" width="71" style="6" customWidth="1"/>
    <col min="13827" max="13827" width="21.5703125" style="6" customWidth="1"/>
    <col min="13828" max="13829" width="11.42578125" style="6"/>
    <col min="13830" max="13831" width="0" style="6" hidden="1" customWidth="1"/>
    <col min="13832" max="14080" width="11.42578125" style="6"/>
    <col min="14081" max="14081" width="7.5703125" style="6" bestFit="1" customWidth="1"/>
    <col min="14082" max="14082" width="71" style="6" customWidth="1"/>
    <col min="14083" max="14083" width="21.5703125" style="6" customWidth="1"/>
    <col min="14084" max="14085" width="11.42578125" style="6"/>
    <col min="14086" max="14087" width="0" style="6" hidden="1" customWidth="1"/>
    <col min="14088" max="14336" width="11.42578125" style="6"/>
    <col min="14337" max="14337" width="7.5703125" style="6" bestFit="1" customWidth="1"/>
    <col min="14338" max="14338" width="71" style="6" customWidth="1"/>
    <col min="14339" max="14339" width="21.5703125" style="6" customWidth="1"/>
    <col min="14340" max="14341" width="11.42578125" style="6"/>
    <col min="14342" max="14343" width="0" style="6" hidden="1" customWidth="1"/>
    <col min="14344" max="14592" width="11.42578125" style="6"/>
    <col min="14593" max="14593" width="7.5703125" style="6" bestFit="1" customWidth="1"/>
    <col min="14594" max="14594" width="71" style="6" customWidth="1"/>
    <col min="14595" max="14595" width="21.5703125" style="6" customWidth="1"/>
    <col min="14596" max="14597" width="11.42578125" style="6"/>
    <col min="14598" max="14599" width="0" style="6" hidden="1" customWidth="1"/>
    <col min="14600" max="14848" width="11.42578125" style="6"/>
    <col min="14849" max="14849" width="7.5703125" style="6" bestFit="1" customWidth="1"/>
    <col min="14850" max="14850" width="71" style="6" customWidth="1"/>
    <col min="14851" max="14851" width="21.5703125" style="6" customWidth="1"/>
    <col min="14852" max="14853" width="11.42578125" style="6"/>
    <col min="14854" max="14855" width="0" style="6" hidden="1" customWidth="1"/>
    <col min="14856" max="15104" width="11.42578125" style="6"/>
    <col min="15105" max="15105" width="7.5703125" style="6" bestFit="1" customWidth="1"/>
    <col min="15106" max="15106" width="71" style="6" customWidth="1"/>
    <col min="15107" max="15107" width="21.5703125" style="6" customWidth="1"/>
    <col min="15108" max="15109" width="11.42578125" style="6"/>
    <col min="15110" max="15111" width="0" style="6" hidden="1" customWidth="1"/>
    <col min="15112" max="15360" width="11.42578125" style="6"/>
    <col min="15361" max="15361" width="7.5703125" style="6" bestFit="1" customWidth="1"/>
    <col min="15362" max="15362" width="71" style="6" customWidth="1"/>
    <col min="15363" max="15363" width="21.5703125" style="6" customWidth="1"/>
    <col min="15364" max="15365" width="11.42578125" style="6"/>
    <col min="15366" max="15367" width="0" style="6" hidden="1" customWidth="1"/>
    <col min="15368" max="15616" width="11.42578125" style="6"/>
    <col min="15617" max="15617" width="7.5703125" style="6" bestFit="1" customWidth="1"/>
    <col min="15618" max="15618" width="71" style="6" customWidth="1"/>
    <col min="15619" max="15619" width="21.5703125" style="6" customWidth="1"/>
    <col min="15620" max="15621" width="11.42578125" style="6"/>
    <col min="15622" max="15623" width="0" style="6" hidden="1" customWidth="1"/>
    <col min="15624" max="15872" width="11.42578125" style="6"/>
    <col min="15873" max="15873" width="7.5703125" style="6" bestFit="1" customWidth="1"/>
    <col min="15874" max="15874" width="71" style="6" customWidth="1"/>
    <col min="15875" max="15875" width="21.5703125" style="6" customWidth="1"/>
    <col min="15876" max="15877" width="11.42578125" style="6"/>
    <col min="15878" max="15879" width="0" style="6" hidden="1" customWidth="1"/>
    <col min="15880" max="16128" width="11.42578125" style="6"/>
    <col min="16129" max="16129" width="7.5703125" style="6" bestFit="1" customWidth="1"/>
    <col min="16130" max="16130" width="71" style="6" customWidth="1"/>
    <col min="16131" max="16131" width="21.5703125" style="6" customWidth="1"/>
    <col min="16132" max="16133" width="11.42578125" style="6"/>
    <col min="16134" max="16135" width="0" style="6" hidden="1" customWidth="1"/>
    <col min="16136" max="16384" width="11.42578125" style="6"/>
  </cols>
  <sheetData>
    <row r="1" spans="1:3" ht="15.75" thickBot="1" x14ac:dyDescent="0.3">
      <c r="B1" s="2"/>
    </row>
    <row r="2" spans="1:3" ht="22.5" thickBot="1" x14ac:dyDescent="0.3">
      <c r="B2" s="7" t="s">
        <v>0</v>
      </c>
      <c r="C2" s="8" t="s">
        <v>1</v>
      </c>
    </row>
    <row r="3" spans="1:3" ht="20.25" thickBot="1" x14ac:dyDescent="0.3">
      <c r="B3" s="9" t="s">
        <v>2</v>
      </c>
      <c r="C3" s="10"/>
    </row>
    <row r="4" spans="1:3" ht="20.25" thickBot="1" x14ac:dyDescent="0.3">
      <c r="A4" s="11" t="s">
        <v>3</v>
      </c>
      <c r="B4" s="12" t="s">
        <v>4</v>
      </c>
      <c r="C4" s="13">
        <f>+C5+C15+C21+C24+C31+C35+C39+C43+C47+C54</f>
        <v>101571832</v>
      </c>
    </row>
    <row r="5" spans="1:3" ht="18" thickBot="1" x14ac:dyDescent="0.3">
      <c r="A5" s="14">
        <v>1</v>
      </c>
      <c r="B5" s="15" t="s">
        <v>5</v>
      </c>
      <c r="C5" s="16">
        <f>SUM(C6:C14)</f>
        <v>9213175</v>
      </c>
    </row>
    <row r="6" spans="1:3" ht="18" thickBot="1" x14ac:dyDescent="0.3">
      <c r="A6" s="17">
        <v>11</v>
      </c>
      <c r="B6" s="18" t="s">
        <v>6</v>
      </c>
      <c r="C6" s="19">
        <f>+'[1]Presupuesto de Ingresos  2017'!D9</f>
        <v>1003</v>
      </c>
    </row>
    <row r="7" spans="1:3" ht="18" thickBot="1" x14ac:dyDescent="0.3">
      <c r="A7" s="17">
        <v>12</v>
      </c>
      <c r="B7" s="18" t="s">
        <v>7</v>
      </c>
      <c r="C7" s="19">
        <f>+'[1]Presupuesto de Ingresos  2017'!D16</f>
        <v>8099387</v>
      </c>
    </row>
    <row r="8" spans="1:3" ht="18" thickBot="1" x14ac:dyDescent="0.3">
      <c r="A8" s="17">
        <v>13</v>
      </c>
      <c r="B8" s="18" t="s">
        <v>8</v>
      </c>
      <c r="C8" s="19">
        <f>+'[1]Presupuesto de Ingresos  2017'!D23</f>
        <v>1062783</v>
      </c>
    </row>
    <row r="9" spans="1:3" ht="18" thickBot="1" x14ac:dyDescent="0.3">
      <c r="A9" s="20">
        <v>14</v>
      </c>
      <c r="B9" s="21" t="s">
        <v>9</v>
      </c>
      <c r="C9" s="22">
        <v>0</v>
      </c>
    </row>
    <row r="10" spans="1:3" ht="18" thickBot="1" x14ac:dyDescent="0.3">
      <c r="A10" s="20">
        <v>15</v>
      </c>
      <c r="B10" s="21" t="s">
        <v>10</v>
      </c>
      <c r="C10" s="22">
        <v>0</v>
      </c>
    </row>
    <row r="11" spans="1:3" ht="18" thickBot="1" x14ac:dyDescent="0.3">
      <c r="A11" s="20">
        <v>16</v>
      </c>
      <c r="B11" s="21" t="s">
        <v>11</v>
      </c>
      <c r="C11" s="22">
        <v>0</v>
      </c>
    </row>
    <row r="12" spans="1:3" ht="18" thickBot="1" x14ac:dyDescent="0.3">
      <c r="A12" s="17">
        <v>17</v>
      </c>
      <c r="B12" s="18" t="s">
        <v>12</v>
      </c>
      <c r="C12" s="19">
        <f>+'[1]Presupuesto de Ingresos  2017'!D26</f>
        <v>50002</v>
      </c>
    </row>
    <row r="13" spans="1:3" ht="18" thickBot="1" x14ac:dyDescent="0.3">
      <c r="A13" s="20">
        <v>18</v>
      </c>
      <c r="B13" s="21" t="s">
        <v>13</v>
      </c>
      <c r="C13" s="22">
        <v>0</v>
      </c>
    </row>
    <row r="14" spans="1:3" ht="35.25" thickBot="1" x14ac:dyDescent="0.3">
      <c r="A14" s="20">
        <v>19</v>
      </c>
      <c r="B14" s="21" t="s">
        <v>14</v>
      </c>
      <c r="C14" s="22">
        <v>0</v>
      </c>
    </row>
    <row r="15" spans="1:3" ht="18" thickBot="1" x14ac:dyDescent="0.3">
      <c r="A15" s="23">
        <v>2</v>
      </c>
      <c r="B15" s="24" t="s">
        <v>15</v>
      </c>
      <c r="C15" s="16">
        <f>SUM(C16:C20)</f>
        <v>0</v>
      </c>
    </row>
    <row r="16" spans="1:3" ht="18" thickBot="1" x14ac:dyDescent="0.3">
      <c r="A16" s="20">
        <v>21</v>
      </c>
      <c r="B16" s="21" t="s">
        <v>16</v>
      </c>
      <c r="C16" s="22">
        <v>0</v>
      </c>
    </row>
    <row r="17" spans="1:3" ht="18" thickBot="1" x14ac:dyDescent="0.3">
      <c r="A17" s="20">
        <v>22</v>
      </c>
      <c r="B17" s="21" t="s">
        <v>17</v>
      </c>
      <c r="C17" s="22">
        <v>0</v>
      </c>
    </row>
    <row r="18" spans="1:3" ht="18" thickBot="1" x14ac:dyDescent="0.3">
      <c r="A18" s="20">
        <v>23</v>
      </c>
      <c r="B18" s="21" t="s">
        <v>18</v>
      </c>
      <c r="C18" s="22">
        <v>0</v>
      </c>
    </row>
    <row r="19" spans="1:3" ht="18" thickBot="1" x14ac:dyDescent="0.3">
      <c r="A19" s="20">
        <v>24</v>
      </c>
      <c r="B19" s="21" t="s">
        <v>19</v>
      </c>
      <c r="C19" s="22">
        <v>0</v>
      </c>
    </row>
    <row r="20" spans="1:3" ht="18" thickBot="1" x14ac:dyDescent="0.3">
      <c r="A20" s="20">
        <v>25</v>
      </c>
      <c r="B20" s="21" t="s">
        <v>12</v>
      </c>
      <c r="C20" s="22">
        <v>0</v>
      </c>
    </row>
    <row r="21" spans="1:3" ht="18" thickBot="1" x14ac:dyDescent="0.3">
      <c r="A21" s="14">
        <v>3</v>
      </c>
      <c r="B21" s="15" t="s">
        <v>20</v>
      </c>
      <c r="C21" s="16">
        <f>SUM(C22:C23)</f>
        <v>1</v>
      </c>
    </row>
    <row r="22" spans="1:3" ht="18" thickBot="1" x14ac:dyDescent="0.3">
      <c r="A22" s="17">
        <v>31</v>
      </c>
      <c r="B22" s="18" t="s">
        <v>21</v>
      </c>
      <c r="C22" s="19">
        <f>+'[1]Presupuesto de Ingresos  2017'!D32</f>
        <v>1</v>
      </c>
    </row>
    <row r="23" spans="1:3" ht="52.5" thickBot="1" x14ac:dyDescent="0.3">
      <c r="A23" s="20">
        <v>39</v>
      </c>
      <c r="B23" s="21" t="s">
        <v>22</v>
      </c>
      <c r="C23" s="22">
        <v>0</v>
      </c>
    </row>
    <row r="24" spans="1:3" ht="18" thickBot="1" x14ac:dyDescent="0.3">
      <c r="A24" s="14">
        <v>4</v>
      </c>
      <c r="B24" s="15" t="s">
        <v>23</v>
      </c>
      <c r="C24" s="16">
        <f>SUM(C25:C30)</f>
        <v>3372116</v>
      </c>
    </row>
    <row r="25" spans="1:3" ht="35.25" thickBot="1" x14ac:dyDescent="0.3">
      <c r="A25" s="17">
        <v>41</v>
      </c>
      <c r="B25" s="18" t="s">
        <v>24</v>
      </c>
      <c r="C25" s="19">
        <f>+'[1]Presupuesto de Ingresos  2017'!D35</f>
        <v>327342</v>
      </c>
    </row>
    <row r="26" spans="1:3" ht="18" thickBot="1" x14ac:dyDescent="0.3">
      <c r="A26" s="20">
        <v>42</v>
      </c>
      <c r="B26" s="21" t="s">
        <v>25</v>
      </c>
      <c r="C26" s="22">
        <v>0</v>
      </c>
    </row>
    <row r="27" spans="1:3" ht="18" thickBot="1" x14ac:dyDescent="0.3">
      <c r="A27" s="17">
        <v>43</v>
      </c>
      <c r="B27" s="18" t="s">
        <v>26</v>
      </c>
      <c r="C27" s="19">
        <f>+'[1]Presupuesto de Ingresos  2017'!D61</f>
        <v>2775268</v>
      </c>
    </row>
    <row r="28" spans="1:3" ht="18" thickBot="1" x14ac:dyDescent="0.3">
      <c r="A28" s="17">
        <v>44</v>
      </c>
      <c r="B28" s="18" t="s">
        <v>27</v>
      </c>
      <c r="C28" s="19">
        <f>+'[1]Presupuesto de Ingresos  2017'!D279</f>
        <v>269503</v>
      </c>
    </row>
    <row r="29" spans="1:3" ht="18" thickBot="1" x14ac:dyDescent="0.3">
      <c r="A29" s="17">
        <v>45</v>
      </c>
      <c r="B29" s="18" t="s">
        <v>12</v>
      </c>
      <c r="C29" s="19">
        <f>+'[1]Presupuesto de Ingresos  2017'!D275</f>
        <v>3</v>
      </c>
    </row>
    <row r="30" spans="1:3" ht="35.25" thickBot="1" x14ac:dyDescent="0.3">
      <c r="A30" s="20">
        <v>49</v>
      </c>
      <c r="B30" s="21" t="s">
        <v>28</v>
      </c>
      <c r="C30" s="22">
        <v>0</v>
      </c>
    </row>
    <row r="31" spans="1:3" ht="18" thickBot="1" x14ac:dyDescent="0.3">
      <c r="A31" s="14">
        <v>5</v>
      </c>
      <c r="B31" s="15" t="s">
        <v>29</v>
      </c>
      <c r="C31" s="16">
        <f>SUM(C32:C34)</f>
        <v>57516</v>
      </c>
    </row>
    <row r="32" spans="1:3" ht="18" thickBot="1" x14ac:dyDescent="0.3">
      <c r="A32" s="17">
        <v>51</v>
      </c>
      <c r="B32" s="18" t="s">
        <v>30</v>
      </c>
      <c r="C32" s="19">
        <f>+'[1]Presupuesto de Ingresos  2017'!D305+'[1]Presupuesto de Ingresos  2017'!D309</f>
        <v>18011</v>
      </c>
    </row>
    <row r="33" spans="1:40" ht="18" thickBot="1" x14ac:dyDescent="0.3">
      <c r="A33" s="17">
        <v>52</v>
      </c>
      <c r="B33" s="18" t="s">
        <v>31</v>
      </c>
      <c r="C33" s="19">
        <f>+'[1]Presupuesto de Ingresos  2017'!D287+'[1]Presupuesto de Ingresos  2017'!D301</f>
        <v>39505</v>
      </c>
    </row>
    <row r="34" spans="1:40" ht="35.25" thickBot="1" x14ac:dyDescent="0.3">
      <c r="A34" s="20">
        <v>59</v>
      </c>
      <c r="B34" s="21" t="s">
        <v>32</v>
      </c>
      <c r="C34" s="22">
        <v>0</v>
      </c>
    </row>
    <row r="35" spans="1:40" ht="18" thickBot="1" x14ac:dyDescent="0.3">
      <c r="A35" s="14">
        <v>6</v>
      </c>
      <c r="B35" s="15" t="s">
        <v>33</v>
      </c>
      <c r="C35" s="16">
        <f>SUM(C36:C38)</f>
        <v>174334</v>
      </c>
    </row>
    <row r="36" spans="1:40" ht="18" thickBot="1" x14ac:dyDescent="0.3">
      <c r="A36" s="17">
        <v>61</v>
      </c>
      <c r="B36" s="18" t="s">
        <v>34</v>
      </c>
      <c r="C36" s="19">
        <f>+'[1]Presupuesto de Ingresos  2017'!D335+'[1]Presupuesto de Ingresos  2017'!D330+'[1]Presupuesto de Ingresos  2017'!D321</f>
        <v>174334</v>
      </c>
    </row>
    <row r="37" spans="1:40" ht="18" thickBot="1" x14ac:dyDescent="0.3">
      <c r="A37" s="20">
        <v>62</v>
      </c>
      <c r="B37" s="21" t="s">
        <v>35</v>
      </c>
      <c r="C37" s="22">
        <v>0</v>
      </c>
    </row>
    <row r="38" spans="1:40" ht="35.25" thickBot="1" x14ac:dyDescent="0.3">
      <c r="A38" s="20">
        <v>69</v>
      </c>
      <c r="B38" s="21" t="s">
        <v>36</v>
      </c>
      <c r="C38" s="22">
        <v>0</v>
      </c>
    </row>
    <row r="39" spans="1:40" ht="18" thickBot="1" x14ac:dyDescent="0.3">
      <c r="A39" s="14">
        <v>7</v>
      </c>
      <c r="B39" s="15" t="s">
        <v>37</v>
      </c>
      <c r="C39" s="16">
        <f>SUM(C40:C42)</f>
        <v>23</v>
      </c>
    </row>
    <row r="40" spans="1:40" ht="18" thickBot="1" x14ac:dyDescent="0.3">
      <c r="A40" s="17">
        <v>71</v>
      </c>
      <c r="B40" s="18" t="s">
        <v>38</v>
      </c>
      <c r="C40" s="19">
        <f>+'[1]Presupuesto de Ingresos  2017'!D390</f>
        <v>0</v>
      </c>
    </row>
    <row r="41" spans="1:40" ht="18" thickBot="1" x14ac:dyDescent="0.3">
      <c r="A41" s="20">
        <v>72</v>
      </c>
      <c r="B41" s="21" t="s">
        <v>39</v>
      </c>
      <c r="C41" s="22">
        <v>0</v>
      </c>
    </row>
    <row r="42" spans="1:40" s="30" customFormat="1" ht="35.25" thickBot="1" x14ac:dyDescent="0.3">
      <c r="A42" s="25">
        <v>73</v>
      </c>
      <c r="B42" s="26" t="s">
        <v>40</v>
      </c>
      <c r="C42" s="27">
        <f>+'[1]Presupuesto de Ingresos  2017'!D358</f>
        <v>23</v>
      </c>
      <c r="D42" s="28"/>
      <c r="E42" s="28"/>
      <c r="F42" s="28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</row>
    <row r="43" spans="1:40" ht="18" thickBot="1" x14ac:dyDescent="0.3">
      <c r="A43" s="14">
        <v>8</v>
      </c>
      <c r="B43" s="15" t="s">
        <v>41</v>
      </c>
      <c r="C43" s="16">
        <f>SUM(C44:C46)</f>
        <v>88754659</v>
      </c>
    </row>
    <row r="44" spans="1:40" ht="18" thickBot="1" x14ac:dyDescent="0.3">
      <c r="A44" s="17">
        <v>81</v>
      </c>
      <c r="B44" s="18" t="s">
        <v>42</v>
      </c>
      <c r="C44" s="19">
        <f>+'[1]Presupuesto de Ingresos  2017'!D428</f>
        <v>56038485</v>
      </c>
    </row>
    <row r="45" spans="1:40" ht="18" thickBot="1" x14ac:dyDescent="0.3">
      <c r="A45" s="17">
        <v>82</v>
      </c>
      <c r="B45" s="18" t="s">
        <v>43</v>
      </c>
      <c r="C45" s="19">
        <f>+'[1]Presupuesto de Ingresos  2017'!D431</f>
        <v>32716138</v>
      </c>
    </row>
    <row r="46" spans="1:40" ht="18" thickBot="1" x14ac:dyDescent="0.3">
      <c r="A46" s="17">
        <v>83</v>
      </c>
      <c r="B46" s="18" t="s">
        <v>44</v>
      </c>
      <c r="C46" s="19">
        <f>+'[1]Presupuesto de Ingresos  2017'!D434</f>
        <v>36</v>
      </c>
    </row>
    <row r="47" spans="1:40" ht="20.25" thickBot="1" x14ac:dyDescent="0.3">
      <c r="A47" s="14">
        <v>9</v>
      </c>
      <c r="B47" s="15" t="s">
        <v>45</v>
      </c>
      <c r="C47" s="31">
        <f>SUM(C48:C53)</f>
        <v>3</v>
      </c>
    </row>
    <row r="48" spans="1:40" ht="18" thickBot="1" x14ac:dyDescent="0.3">
      <c r="A48" s="17">
        <v>91</v>
      </c>
      <c r="B48" s="18" t="s">
        <v>46</v>
      </c>
      <c r="C48" s="19">
        <f>+'[1]Presupuesto de Ingresos  2017'!D472</f>
        <v>1</v>
      </c>
    </row>
    <row r="49" spans="1:3" ht="18" thickBot="1" x14ac:dyDescent="0.3">
      <c r="A49" s="17">
        <v>92</v>
      </c>
      <c r="B49" s="18" t="s">
        <v>47</v>
      </c>
      <c r="C49" s="19">
        <f>+'[1]Presupuesto de Ingresos  2017'!D474</f>
        <v>1</v>
      </c>
    </row>
    <row r="50" spans="1:3" ht="18" thickBot="1" x14ac:dyDescent="0.3">
      <c r="A50" s="17">
        <v>93</v>
      </c>
      <c r="B50" s="18" t="s">
        <v>48</v>
      </c>
      <c r="C50" s="19">
        <f>+'[1]Presupuesto de Ingresos  2017'!D476</f>
        <v>1</v>
      </c>
    </row>
    <row r="51" spans="1:3" ht="18" thickBot="1" x14ac:dyDescent="0.3">
      <c r="A51" s="20">
        <v>94</v>
      </c>
      <c r="B51" s="21" t="s">
        <v>49</v>
      </c>
      <c r="C51" s="22">
        <v>0</v>
      </c>
    </row>
    <row r="52" spans="1:3" ht="18" thickBot="1" x14ac:dyDescent="0.3">
      <c r="A52" s="20">
        <v>95</v>
      </c>
      <c r="B52" s="21" t="s">
        <v>50</v>
      </c>
      <c r="C52" s="22">
        <v>0</v>
      </c>
    </row>
    <row r="53" spans="1:3" ht="18" thickBot="1" x14ac:dyDescent="0.3">
      <c r="A53" s="20">
        <v>96</v>
      </c>
      <c r="B53" s="21" t="s">
        <v>51</v>
      </c>
      <c r="C53" s="22">
        <v>0</v>
      </c>
    </row>
    <row r="54" spans="1:3" ht="20.25" thickBot="1" x14ac:dyDescent="0.3">
      <c r="A54" s="14">
        <v>0</v>
      </c>
      <c r="B54" s="15" t="s">
        <v>52</v>
      </c>
      <c r="C54" s="31">
        <f>SUM(C55:C56)</f>
        <v>5</v>
      </c>
    </row>
    <row r="55" spans="1:3" ht="18" thickBot="1" x14ac:dyDescent="0.3">
      <c r="A55" s="17" t="s">
        <v>53</v>
      </c>
      <c r="B55" s="18" t="s">
        <v>54</v>
      </c>
      <c r="C55" s="19">
        <f>+'[1]Presupuesto de Ingresos  2017'!D479</f>
        <v>5</v>
      </c>
    </row>
    <row r="56" spans="1:3" ht="18" thickBot="1" x14ac:dyDescent="0.3">
      <c r="A56" s="20" t="s">
        <v>55</v>
      </c>
      <c r="B56" s="21" t="s">
        <v>56</v>
      </c>
      <c r="C56" s="22">
        <v>0</v>
      </c>
    </row>
    <row r="57" spans="1:3" x14ac:dyDescent="0.25">
      <c r="B57" s="2"/>
    </row>
    <row r="58" spans="1:3" x14ac:dyDescent="0.25">
      <c r="B58" s="2"/>
    </row>
    <row r="59" spans="1:3" x14ac:dyDescent="0.25">
      <c r="B59" s="2"/>
    </row>
    <row r="60" spans="1:3" x14ac:dyDescent="0.25">
      <c r="B60" s="2"/>
    </row>
    <row r="61" spans="1:3" x14ac:dyDescent="0.25">
      <c r="B61" s="2"/>
    </row>
    <row r="62" spans="1:3" x14ac:dyDescent="0.25">
      <c r="B62" s="2"/>
    </row>
    <row r="66" spans="2:2" ht="75" x14ac:dyDescent="0.3">
      <c r="B66" s="32" t="s">
        <v>57</v>
      </c>
    </row>
    <row r="68" spans="2:2" ht="18.75" x14ac:dyDescent="0.3">
      <c r="B68" s="33"/>
    </row>
    <row r="238" spans="1:40" x14ac:dyDescent="0.25">
      <c r="F238" s="6"/>
    </row>
    <row r="239" spans="1:40" s="35" customFormat="1" x14ac:dyDescent="0.25">
      <c r="A239" s="34"/>
      <c r="C239" s="36"/>
      <c r="D239" s="4"/>
      <c r="E239" s="37"/>
      <c r="F239" s="37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</row>
    <row r="240" spans="1:40" s="35" customFormat="1" x14ac:dyDescent="0.25">
      <c r="A240" s="34"/>
      <c r="C240" s="36"/>
      <c r="D240" s="4"/>
      <c r="E240" s="37"/>
      <c r="F240" s="37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</row>
    <row r="241" spans="1:40" s="35" customFormat="1" x14ac:dyDescent="0.25">
      <c r="A241" s="34"/>
      <c r="C241" s="36"/>
      <c r="D241" s="4"/>
      <c r="E241" s="37"/>
      <c r="F241" s="37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</row>
    <row r="245" spans="1:40" x14ac:dyDescent="0.25">
      <c r="B245" s="30"/>
      <c r="C245" s="39"/>
      <c r="F245" s="6"/>
    </row>
    <row r="246" spans="1:40" x14ac:dyDescent="0.25">
      <c r="F246" s="4" t="s">
        <v>58</v>
      </c>
    </row>
    <row r="247" spans="1:40" x14ac:dyDescent="0.25">
      <c r="C247" s="40"/>
    </row>
    <row r="248" spans="1:40" x14ac:dyDescent="0.25">
      <c r="C248" s="40"/>
    </row>
    <row r="277" spans="3:6" x14ac:dyDescent="0.25">
      <c r="C277" s="41"/>
      <c r="D277" s="37"/>
    </row>
    <row r="278" spans="3:6" x14ac:dyDescent="0.25">
      <c r="C278" s="41"/>
      <c r="D278" s="37"/>
    </row>
    <row r="279" spans="3:6" x14ac:dyDescent="0.25">
      <c r="C279" s="41"/>
      <c r="D279" s="37"/>
    </row>
    <row r="284" spans="3:6" x14ac:dyDescent="0.25">
      <c r="F284" s="4" t="s">
        <v>59</v>
      </c>
    </row>
    <row r="296" spans="4:4" x14ac:dyDescent="0.25">
      <c r="D296" s="37"/>
    </row>
  </sheetData>
  <mergeCells count="1">
    <mergeCell ref="C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2017-03-10T16:08:46Z</dcterms:modified>
</cp:coreProperties>
</file>